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Documents\Downloads\"/>
    </mc:Choice>
  </mc:AlternateContent>
  <xr:revisionPtr revIDLastSave="0" documentId="13_ncr:1_{4563340B-EACC-44A0-B8E3-C33E45205E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устой шаблон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4" i="1" l="1"/>
  <c r="E62" i="1"/>
  <c r="E60" i="1"/>
  <c r="D60" i="1"/>
  <c r="E46" i="1" l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C46" i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35" i="1"/>
  <c r="C39" i="1" s="1"/>
  <c r="C41" i="1" s="1"/>
  <c r="C42" i="1" s="1"/>
  <c r="C36" i="1"/>
  <c r="C37" i="1" s="1"/>
  <c r="C38" i="1" s="1"/>
  <c r="C40" i="1" s="1"/>
  <c r="C43" i="1" s="1"/>
  <c r="C65" i="1"/>
  <c r="E33" i="1"/>
  <c r="E34" i="1" s="1"/>
  <c r="E35" i="1" s="1"/>
  <c r="E36" i="1" s="1"/>
  <c r="E37" i="1" s="1"/>
  <c r="E38" i="1" s="1"/>
  <c r="E39" i="1" s="1"/>
  <c r="E40" i="1" s="1"/>
  <c r="E41" i="1" s="1"/>
  <c r="E43" i="1" s="1"/>
  <c r="E44" i="1" s="1"/>
  <c r="D33" i="1"/>
  <c r="D34" i="1" s="1"/>
  <c r="D35" i="1" s="1"/>
  <c r="D36" i="1" s="1"/>
  <c r="D37" i="1" s="1"/>
  <c r="D38" i="1" s="1"/>
  <c r="D39" i="1" s="1"/>
  <c r="D40" i="1" s="1"/>
  <c r="D41" i="1" s="1"/>
</calcChain>
</file>

<file path=xl/sharedStrings.xml><?xml version="1.0" encoding="utf-8"?>
<sst xmlns="http://schemas.openxmlformats.org/spreadsheetml/2006/main" count="187" uniqueCount="150">
  <si>
    <t>1 неделя</t>
  </si>
  <si>
    <t>2 неделя</t>
  </si>
  <si>
    <t>8.03 - 15.03</t>
  </si>
  <si>
    <t>5 неделя</t>
  </si>
  <si>
    <t>6 неделя</t>
  </si>
  <si>
    <t>7 неделя</t>
  </si>
  <si>
    <t>8 неделя</t>
  </si>
  <si>
    <t>№</t>
  </si>
  <si>
    <t>Название</t>
  </si>
  <si>
    <t>Ответственный</t>
  </si>
  <si>
    <t>Длительность</t>
  </si>
  <si>
    <t>Дата начала</t>
  </si>
  <si>
    <t>Временные рамки проекта</t>
  </si>
  <si>
    <t>1 нед</t>
  </si>
  <si>
    <t>2 нед</t>
  </si>
  <si>
    <t>3 нед</t>
  </si>
  <si>
    <t>4 нед</t>
  </si>
  <si>
    <t>5 нед</t>
  </si>
  <si>
    <t>6 нед</t>
  </si>
  <si>
    <t>7 нед</t>
  </si>
  <si>
    <t>8 нед</t>
  </si>
  <si>
    <t>Анализ</t>
  </si>
  <si>
    <t>Идея сервиса</t>
  </si>
  <si>
    <t>Коноплёв Р.Е.</t>
  </si>
  <si>
    <t>Выявление целевой аудитории</t>
  </si>
  <si>
    <t>Выявление проблем веб сервиса</t>
  </si>
  <si>
    <t>Поиск аналогов проекта</t>
  </si>
  <si>
    <t>Анализ аналогов</t>
  </si>
  <si>
    <t>Определение минимального функционала сервиса</t>
  </si>
  <si>
    <t>Определение цветовой темы сервиса</t>
  </si>
  <si>
    <t>Рукавишников А.С.</t>
  </si>
  <si>
    <t>Создание use-case диаграммы</t>
  </si>
  <si>
    <t>Киржацкий В.А., Михайлов Д.В.,Рукавишников А.С.,Коноплёв Р.Е., Саканцева В.А.</t>
  </si>
  <si>
    <t>Разработка</t>
  </si>
  <si>
    <t>Разработчики определяются с базой данных</t>
  </si>
  <si>
    <t>Киржацкий В.А., Михайлов Д.В.</t>
  </si>
  <si>
    <t>5 дней</t>
  </si>
  <si>
    <t>Совмещение React и Django</t>
  </si>
  <si>
    <t>Отрисовка макетов авторизации , регистрации и главного экрана на основе use-case диаграммы</t>
  </si>
  <si>
    <t>Михайлов Д.В.</t>
  </si>
  <si>
    <t>Сверстать страничку с постами</t>
  </si>
  <si>
    <t>Добавить кнопку просмотра своего поста</t>
  </si>
  <si>
    <t>Проектиование</t>
  </si>
  <si>
    <t>Внедрение</t>
  </si>
  <si>
    <t>Написание концепта продукта проекта</t>
  </si>
  <si>
    <t>Оформление презентации о проекте</t>
  </si>
  <si>
    <t>Саканцева В.А.</t>
  </si>
  <si>
    <t>Создание карточки проекта</t>
  </si>
  <si>
    <t>Создание календарного плана проекта</t>
  </si>
  <si>
    <t>5.04 - 12.04</t>
  </si>
  <si>
    <t>29.03 - 5.04</t>
  </si>
  <si>
    <t>12.04 - 19.04</t>
  </si>
  <si>
    <t>19.04 - 26.04</t>
  </si>
  <si>
    <t>26.04 - 3.05</t>
  </si>
  <si>
    <t>3.05 - 10.05</t>
  </si>
  <si>
    <t>10.05 - 17.05</t>
  </si>
  <si>
    <t>17.05 - 24.05</t>
  </si>
  <si>
    <t>24.05 - 31.05</t>
  </si>
  <si>
    <t>9 неделя</t>
  </si>
  <si>
    <t>10 неделя</t>
  </si>
  <si>
    <t>11 неделя</t>
  </si>
  <si>
    <t>12 неделя</t>
  </si>
  <si>
    <t>13 неделя</t>
  </si>
  <si>
    <t>31.05 - 7.06</t>
  </si>
  <si>
    <t>14 неделя</t>
  </si>
  <si>
    <t>9 нед</t>
  </si>
  <si>
    <t>10 нед</t>
  </si>
  <si>
    <t>11 нед</t>
  </si>
  <si>
    <t>12 нед</t>
  </si>
  <si>
    <t>13 нед</t>
  </si>
  <si>
    <t>14 нед</t>
  </si>
  <si>
    <t>Сделать регистрацию+логин</t>
  </si>
  <si>
    <t>Добавить функционал к регистрации и логину</t>
  </si>
  <si>
    <t>Написать REST API</t>
  </si>
  <si>
    <t>Добавить фильтрацию постов на главной странице</t>
  </si>
  <si>
    <t>Подключить функционал регистрации к макету</t>
  </si>
  <si>
    <t>Сверстать макет профиля</t>
  </si>
  <si>
    <t>Сделать вывод информации по профилю</t>
  </si>
  <si>
    <t>Подкрутить вывод информации в профиле</t>
  </si>
  <si>
    <t>Сделать возможность создание поста и загрузки музыки</t>
  </si>
  <si>
    <t>Сделать возможность подписок</t>
  </si>
  <si>
    <t>Сделать музыкальный плеер</t>
  </si>
  <si>
    <t>создать презентацию к защите проекта</t>
  </si>
  <si>
    <t>Киржацкий В.А.</t>
  </si>
  <si>
    <t>Подготовить основные компоненты сайта(кнопки, поиск, иконки и т.п.)</t>
  </si>
  <si>
    <t>Сделать главную страницу, когда пользователь не зарегистрирован</t>
  </si>
  <si>
    <t>Сделать профиль пользователя от лица владельца</t>
  </si>
  <si>
    <t>Добавить в профиль вкладки и сделать их дизайн:</t>
  </si>
  <si>
    <t>Главная</t>
  </si>
  <si>
    <t>Сообщения</t>
  </si>
  <si>
    <t>Моя музыка</t>
  </si>
  <si>
    <t>Подписки</t>
  </si>
  <si>
    <t>Создать иконку сайта, ориентируясь на выбранное название</t>
  </si>
  <si>
    <t>Добавить всплывающее меню при нажатии на уведомления, на три точки около диалога в сообщениях, а так же на кнопки "редактировать профиль", "Подписчики" и "обо мне"</t>
  </si>
  <si>
    <t>Добавить меню добавления нового трека и создания поста к нему</t>
  </si>
  <si>
    <t>Добавить меню добавления плейлистов</t>
  </si>
  <si>
    <t>Создать меню поиска музыки</t>
  </si>
  <si>
    <t>Сделать вид профиля пользователя от лица гостя, проработать переходы кнопок в этом виде </t>
  </si>
  <si>
    <t>1.1</t>
  </si>
  <si>
    <t>2.2</t>
  </si>
  <si>
    <t>1.2</t>
  </si>
  <si>
    <t>1.3</t>
  </si>
  <si>
    <t>1.4</t>
  </si>
  <si>
    <t>1.5</t>
  </si>
  <si>
    <t>1.6</t>
  </si>
  <si>
    <t>1.7</t>
  </si>
  <si>
    <t>1.8</t>
  </si>
  <si>
    <t>2.1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</si>
  <si>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</si>
  <si>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</si>
  <si>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</si>
  <si>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</si>
  <si>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</si>
  <si>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</si>
  <si>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</si>
  <si>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</si>
  <si>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</si>
  <si>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</si>
  <si>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</si>
  <si>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</si>
  <si>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</si>
  <si>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</si>
  <si>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</si>
  <si>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</si>
  <si>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</si>
  <si>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</si>
  <si>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</si>
  <si>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</si>
  <si>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</si>
  <si>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</si>
  <si>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</si>
  <si>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</si>
  <si>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</si>
  <si>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4.1</t>
  </si>
  <si>
    <t>4.2</t>
  </si>
  <si>
    <t>4.3</t>
  </si>
  <si>
    <t>4.4</t>
  </si>
  <si>
    <t>4.5</t>
  </si>
  <si>
    <t>У веб-сервиса есть цветовая гамма</t>
  </si>
  <si>
    <t>Выбор названия веб сервиса</t>
  </si>
  <si>
    <t>Приложение имеет название, дизайн странички регистрации, авторизации и главного экрана</t>
  </si>
  <si>
    <t>В приложение добавлен функционал к регистрации и логину, а также есть дизайн странички профиля пользователя от лица пользователя</t>
  </si>
  <si>
    <t xml:space="preserve">У приложения написан Rest-Api и есть дизайн страничек: главная, сообщения, моя музыка ,подписки </t>
  </si>
  <si>
    <t>Приложение имеет страничку регистрации и авторизации и дизайн главной странички, когда пользователь не зарегестрирован</t>
  </si>
  <si>
    <t>В веб-приложении сверстан макет профиля и есть дизайн  меню добавления нового трека и создания поста к нему</t>
  </si>
  <si>
    <t>Есть вывод информации по профилю и дизайн меню добавления плейлистов</t>
  </si>
  <si>
    <t>Есть дизайн меню поиска музыки</t>
  </si>
  <si>
    <t>Приложение имеет возможность подписок</t>
  </si>
  <si>
    <t>В приложении есть музыкальный плеер</t>
  </si>
  <si>
    <t>Приложение имеет запланированный функционал и готово к запуску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</si>
</sst>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6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2"/>
      <color rgb="FF000000"/>
      <name val="&quot;Times New Roman&quot;"/>
    </font>
    <font>
      <sz val="12"/>
      <color rgb="FF000000"/>
      <name val="&quot;Times New Roman&quot;"/>
    </font>
    <font>
      <b/>
      <i/>
      <sz val="12"/>
      <color rgb="FF000000"/>
      <name val="&quot;Times New Roman&quot;"/>
    </font>
    <font>
      <i/>
      <sz val="12"/>
      <color rgb="FF000000"/>
      <name val="&quot;Times New Roman&quot;"/>
    </font>
    <font>
      <sz val="11"/>
      <color rgb="FF006100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8"/>
      <name val="Arial"/>
      <family val="2"/>
      <charset val="204"/>
      <scheme val="minor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2"/>
      <color rgb="FF000000"/>
      <name val="''Times New Roman"/>
      <charset val="204"/>
    </font>
    <font>
      <i/>
      <sz val="12"/>
      <color theme="1"/>
      <name val="''Times New Roman"/>
      <charset val="204"/>
    </font>
    <font>
      <sz val="12"/>
      <color theme="1"/>
      <name val="''Times New Roman"/>
      <charset val="204"/>
    </font>
    <font>
      <sz val="10"/>
      <color rgb="FF000000"/>
      <name val="Arial"/>
      <family val="2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B6D7A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159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left" wrapText="1"/>
    </xf>
    <xf numFmtId="0" fontId="8" fillId="0" borderId="3" xfId="0" applyFont="1" applyBorder="1"/>
    <xf numFmtId="0" fontId="6" fillId="3" borderId="3" xfId="1" applyBorder="1"/>
    <xf numFmtId="0" fontId="5" fillId="0" borderId="3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5" fillId="0" borderId="4" xfId="0" applyFont="1" applyBorder="1"/>
    <xf numFmtId="0" fontId="8" fillId="0" borderId="4" xfId="0" applyFont="1" applyBorder="1"/>
    <xf numFmtId="164" fontId="1" fillId="0" borderId="4" xfId="0" applyNumberFormat="1" applyFont="1" applyBorder="1"/>
    <xf numFmtId="0" fontId="1" fillId="0" borderId="4" xfId="0" applyFont="1" applyBorder="1"/>
    <xf numFmtId="0" fontId="5" fillId="0" borderId="6" xfId="0" applyFont="1" applyBorder="1"/>
    <xf numFmtId="0" fontId="8" fillId="0" borderId="6" xfId="0" applyFont="1" applyBorder="1"/>
    <xf numFmtId="164" fontId="1" fillId="0" borderId="6" xfId="0" applyNumberFormat="1" applyFont="1" applyBorder="1"/>
    <xf numFmtId="0" fontId="1" fillId="0" borderId="6" xfId="0" applyFont="1" applyBorder="1"/>
    <xf numFmtId="0" fontId="6" fillId="3" borderId="6" xfId="1" applyBorder="1"/>
    <xf numFmtId="0" fontId="0" fillId="0" borderId="6" xfId="0" applyBorder="1"/>
    <xf numFmtId="0" fontId="6" fillId="3" borderId="4" xfId="1" applyBorder="1"/>
    <xf numFmtId="0" fontId="8" fillId="0" borderId="3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164" fontId="1" fillId="0" borderId="6" xfId="0" applyNumberFormat="1" applyFont="1" applyBorder="1" applyAlignment="1">
      <alignment vertical="top"/>
    </xf>
    <xf numFmtId="0" fontId="8" fillId="4" borderId="6" xfId="0" applyFont="1" applyFill="1" applyBorder="1" applyAlignment="1">
      <alignment horizontal="left" wrapText="1"/>
    </xf>
    <xf numFmtId="0" fontId="8" fillId="4" borderId="6" xfId="0" applyFont="1" applyFill="1" applyBorder="1" applyAlignment="1">
      <alignment wrapText="1"/>
    </xf>
    <xf numFmtId="0" fontId="11" fillId="4" borderId="6" xfId="0" applyFont="1" applyFill="1" applyBorder="1"/>
    <xf numFmtId="0" fontId="11" fillId="4" borderId="12" xfId="0" applyFont="1" applyFill="1" applyBorder="1"/>
    <xf numFmtId="0" fontId="7" fillId="4" borderId="6" xfId="0" applyFont="1" applyFill="1" applyBorder="1" applyAlignment="1">
      <alignment horizontal="left"/>
    </xf>
    <xf numFmtId="0" fontId="5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wrapText="1"/>
    </xf>
    <xf numFmtId="0" fontId="12" fillId="0" borderId="15" xfId="0" applyFont="1" applyBorder="1"/>
    <xf numFmtId="0" fontId="12" fillId="0" borderId="0" xfId="0" applyFont="1" applyBorder="1"/>
    <xf numFmtId="0" fontId="3" fillId="0" borderId="0" xfId="0" applyFont="1" applyBorder="1" applyAlignment="1">
      <alignment horizontal="center"/>
    </xf>
    <xf numFmtId="0" fontId="12" fillId="0" borderId="20" xfId="0" applyFont="1" applyBorder="1"/>
    <xf numFmtId="0" fontId="11" fillId="4" borderId="23" xfId="0" applyFont="1" applyFill="1" applyBorder="1"/>
    <xf numFmtId="0" fontId="0" fillId="0" borderId="11" xfId="0" applyBorder="1"/>
    <xf numFmtId="0" fontId="8" fillId="0" borderId="22" xfId="0" applyFont="1" applyBorder="1" applyAlignment="1">
      <alignment vertical="top"/>
    </xf>
    <xf numFmtId="0" fontId="6" fillId="3" borderId="22" xfId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0" fontId="6" fillId="3" borderId="3" xfId="1" applyBorder="1" applyAlignment="1">
      <alignment vertical="top"/>
    </xf>
    <xf numFmtId="0" fontId="1" fillId="5" borderId="3" xfId="0" applyFont="1" applyFill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0" fontId="6" fillId="3" borderId="4" xfId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6" fillId="3" borderId="6" xfId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0" fillId="0" borderId="12" xfId="0" applyBorder="1" applyAlignment="1">
      <alignment vertical="top"/>
    </xf>
    <xf numFmtId="0" fontId="1" fillId="0" borderId="7" xfId="0" applyFont="1" applyBorder="1" applyAlignment="1">
      <alignment vertical="top"/>
    </xf>
    <xf numFmtId="0" fontId="0" fillId="0" borderId="6" xfId="0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5" fillId="0" borderId="3" xfId="0" applyFont="1" applyBorder="1" applyAlignment="1">
      <alignment vertical="top" wrapText="1"/>
    </xf>
    <xf numFmtId="164" fontId="8" fillId="0" borderId="3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/>
    </xf>
    <xf numFmtId="0" fontId="6" fillId="3" borderId="2" xfId="1" applyBorder="1" applyAlignment="1">
      <alignment vertical="top"/>
    </xf>
    <xf numFmtId="0" fontId="1" fillId="0" borderId="14" xfId="0" applyFont="1" applyBorder="1" applyAlignment="1">
      <alignment vertical="top"/>
    </xf>
    <xf numFmtId="0" fontId="6" fillId="3" borderId="7" xfId="1" applyBorder="1" applyAlignment="1">
      <alignment vertical="top"/>
    </xf>
    <xf numFmtId="0" fontId="13" fillId="0" borderId="6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1" fillId="0" borderId="24" xfId="0" applyFont="1" applyBorder="1" applyAlignment="1">
      <alignment vertical="top"/>
    </xf>
    <xf numFmtId="0" fontId="14" fillId="0" borderId="0" xfId="0" applyFont="1" applyAlignment="1">
      <alignment vertical="top" wrapText="1"/>
    </xf>
    <xf numFmtId="0" fontId="1" fillId="0" borderId="25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49" fontId="5" fillId="0" borderId="3" xfId="0" applyNumberFormat="1" applyFont="1" applyBorder="1" applyAlignment="1">
      <alignment horizontal="right" vertical="top"/>
    </xf>
    <xf numFmtId="49" fontId="5" fillId="0" borderId="4" xfId="0" applyNumberFormat="1" applyFont="1" applyBorder="1" applyAlignment="1">
      <alignment horizontal="right" vertical="top"/>
    </xf>
    <xf numFmtId="49" fontId="5" fillId="0" borderId="6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horizontal="right" vertical="top"/>
    </xf>
    <xf numFmtId="49" fontId="5" fillId="0" borderId="16" xfId="0" applyNumberFormat="1" applyFont="1" applyBorder="1" applyAlignment="1">
      <alignment horizontal="right" vertical="top"/>
    </xf>
    <xf numFmtId="49" fontId="5" fillId="0" borderId="11" xfId="0" applyNumberFormat="1" applyFont="1" applyBorder="1" applyAlignment="1">
      <alignment horizontal="right" vertical="top"/>
    </xf>
    <xf numFmtId="49" fontId="5" fillId="0" borderId="9" xfId="0" applyNumberFormat="1" applyFont="1" applyBorder="1" applyAlignment="1">
      <alignment horizontal="right" vertical="top"/>
    </xf>
    <xf numFmtId="49" fontId="5" fillId="0" borderId="3" xfId="0" applyNumberFormat="1" applyFont="1" applyBorder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49" fontId="10" fillId="4" borderId="6" xfId="0" applyNumberFormat="1" applyFont="1" applyFill="1" applyBorder="1" applyAlignment="1">
      <alignment horizontal="left" vertical="top"/>
    </xf>
    <xf numFmtId="0" fontId="4" fillId="0" borderId="2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6" fillId="0" borderId="6" xfId="1" applyFill="1" applyBorder="1"/>
    <xf numFmtId="0" fontId="1" fillId="0" borderId="5" xfId="0" applyFont="1" applyBorder="1" applyAlignment="1">
      <alignment vertical="top"/>
    </xf>
    <xf numFmtId="164" fontId="1" fillId="0" borderId="5" xfId="0" applyNumberFormat="1" applyFont="1" applyBorder="1" applyAlignment="1">
      <alignment vertical="top"/>
    </xf>
    <xf numFmtId="0" fontId="1" fillId="0" borderId="5" xfId="0" applyFont="1" applyBorder="1"/>
    <xf numFmtId="164" fontId="1" fillId="0" borderId="5" xfId="0" applyNumberFormat="1" applyFont="1" applyBorder="1"/>
    <xf numFmtId="0" fontId="1" fillId="2" borderId="5" xfId="0" applyFont="1" applyFill="1" applyBorder="1"/>
    <xf numFmtId="0" fontId="6" fillId="0" borderId="5" xfId="1" applyFill="1" applyBorder="1"/>
    <xf numFmtId="0" fontId="6" fillId="0" borderId="4" xfId="1" applyFill="1" applyBorder="1"/>
    <xf numFmtId="0" fontId="6" fillId="8" borderId="6" xfId="1" applyFill="1" applyBorder="1"/>
    <xf numFmtId="0" fontId="1" fillId="6" borderId="5" xfId="0" applyFont="1" applyFill="1" applyBorder="1"/>
    <xf numFmtId="0" fontId="1" fillId="6" borderId="4" xfId="0" applyFont="1" applyFill="1" applyBorder="1"/>
    <xf numFmtId="0" fontId="1" fillId="6" borderId="6" xfId="0" applyFont="1" applyFill="1" applyBorder="1"/>
    <xf numFmtId="0" fontId="1" fillId="0" borderId="0" xfId="0" applyFont="1" applyBorder="1"/>
    <xf numFmtId="0" fontId="6" fillId="0" borderId="0" xfId="1" applyFill="1" applyBorder="1"/>
    <xf numFmtId="0" fontId="8" fillId="0" borderId="11" xfId="0" applyFont="1" applyBorder="1"/>
    <xf numFmtId="0" fontId="4" fillId="2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5" fillId="0" borderId="1" xfId="0" applyFont="1" applyBorder="1"/>
    <xf numFmtId="0" fontId="8" fillId="0" borderId="18" xfId="0" applyFont="1" applyBorder="1"/>
    <xf numFmtId="164" fontId="11" fillId="2" borderId="11" xfId="0" applyNumberFormat="1" applyFont="1" applyFill="1" applyBorder="1" applyAlignment="1">
      <alignment vertical="top"/>
    </xf>
    <xf numFmtId="0" fontId="4" fillId="7" borderId="11" xfId="0" applyFont="1" applyFill="1" applyBorder="1" applyAlignment="1">
      <alignment vertical="top"/>
    </xf>
    <xf numFmtId="0" fontId="4" fillId="2" borderId="11" xfId="0" applyFont="1" applyFill="1" applyBorder="1" applyAlignment="1">
      <alignment vertical="top"/>
    </xf>
    <xf numFmtId="0" fontId="1" fillId="6" borderId="6" xfId="0" applyFont="1" applyFill="1" applyBorder="1" applyAlignment="1">
      <alignment vertical="top"/>
    </xf>
    <xf numFmtId="49" fontId="5" fillId="0" borderId="27" xfId="0" applyNumberFormat="1" applyFont="1" applyBorder="1" applyAlignment="1">
      <alignment horizontal="right" vertical="top"/>
    </xf>
    <xf numFmtId="0" fontId="14" fillId="0" borderId="12" xfId="0" applyFont="1" applyBorder="1" applyAlignment="1">
      <alignment vertical="top"/>
    </xf>
    <xf numFmtId="0" fontId="13" fillId="0" borderId="12" xfId="0" applyFont="1" applyBorder="1" applyAlignment="1">
      <alignment vertical="top" wrapText="1"/>
    </xf>
    <xf numFmtId="0" fontId="8" fillId="0" borderId="29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164" fontId="1" fillId="0" borderId="12" xfId="0" applyNumberFormat="1" applyFont="1" applyBorder="1" applyAlignment="1">
      <alignment vertical="top"/>
    </xf>
    <xf numFmtId="0" fontId="6" fillId="3" borderId="29" xfId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49" fontId="5" fillId="0" borderId="5" xfId="0" applyNumberFormat="1" applyFont="1" applyBorder="1" applyAlignment="1">
      <alignment horizontal="right" vertical="top"/>
    </xf>
    <xf numFmtId="0" fontId="14" fillId="0" borderId="11" xfId="0" applyFont="1" applyBorder="1" applyAlignment="1">
      <alignment vertical="top" wrapText="1"/>
    </xf>
    <xf numFmtId="0" fontId="1" fillId="0" borderId="28" xfId="0" applyFont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6" fillId="3" borderId="5" xfId="1" applyBorder="1" applyAlignment="1">
      <alignment vertical="top"/>
    </xf>
    <xf numFmtId="164" fontId="15" fillId="0" borderId="6" xfId="0" applyNumberFormat="1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6" fillId="0" borderId="0" xfId="1" applyFill="1" applyBorder="1" applyAlignment="1">
      <alignment vertical="top"/>
    </xf>
    <xf numFmtId="0" fontId="6" fillId="0" borderId="6" xfId="1" applyFill="1" applyBorder="1" applyAlignment="1">
      <alignment vertical="top"/>
    </xf>
    <xf numFmtId="0" fontId="11" fillId="0" borderId="6" xfId="0" applyFont="1" applyBorder="1"/>
    <xf numFmtId="0" fontId="11" fillId="0" borderId="6" xfId="0" applyFont="1" applyBorder="1" applyAlignment="1">
      <alignment wrapText="1"/>
    </xf>
    <xf numFmtId="0" fontId="8" fillId="6" borderId="6" xfId="0" applyFont="1" applyFill="1" applyBorder="1" applyAlignment="1">
      <alignment vertical="top"/>
    </xf>
    <xf numFmtId="0" fontId="4" fillId="6" borderId="6" xfId="0" applyFont="1" applyFill="1" applyBorder="1" applyAlignment="1">
      <alignment vertical="top"/>
    </xf>
    <xf numFmtId="49" fontId="2" fillId="0" borderId="12" xfId="0" applyNumberFormat="1" applyFont="1" applyBorder="1" applyAlignment="1">
      <alignment horizontal="right"/>
    </xf>
    <xf numFmtId="49" fontId="2" fillId="0" borderId="16" xfId="0" applyNumberFormat="1" applyFont="1" applyBorder="1" applyAlignment="1">
      <alignment horizontal="right"/>
    </xf>
    <xf numFmtId="49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65"/>
  <sheetViews>
    <sheetView tabSelected="1" topLeftCell="A13" zoomScale="85" zoomScaleNormal="85" workbookViewId="0">
      <selection activeCell="C6" sqref="C6"/>
    </sheetView>
  </sheetViews>
  <sheetFormatPr defaultColWidth="12.5703125" defaultRowHeight="15.75" customHeight="1"/>
  <cols>
    <col min="1" max="1" width="16.5703125" style="88" customWidth="1"/>
    <col min="2" max="2" width="63.140625" customWidth="1"/>
    <col min="3" max="3" width="42.140625" customWidth="1"/>
    <col min="4" max="4" width="18.85546875" customWidth="1"/>
    <col min="5" max="5" width="16.42578125" customWidth="1"/>
  </cols>
  <sheetData>
    <row r="1" spans="1:19" ht="15.75" customHeight="1">
      <c r="A1" s="91"/>
      <c r="B1" s="28"/>
      <c r="C1" s="18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9" ht="12.75">
      <c r="A2" s="91" t="s">
        <v>1</v>
      </c>
      <c r="B2" s="24" t="s">
        <v>2</v>
      </c>
      <c r="C2" s="35" t="s">
        <v>138</v>
      </c>
      <c r="D2" s="4"/>
      <c r="E2" s="4"/>
      <c r="F2" s="4"/>
      <c r="G2" s="4"/>
      <c r="H2" s="4"/>
      <c r="I2" s="4"/>
      <c r="J2" s="4"/>
      <c r="K2" s="4"/>
      <c r="L2" s="4"/>
    </row>
    <row r="3" spans="1:19" ht="43.15" customHeight="1">
      <c r="A3" s="91" t="s">
        <v>3</v>
      </c>
      <c r="B3" s="25" t="s">
        <v>50</v>
      </c>
      <c r="C3" s="36" t="s">
        <v>140</v>
      </c>
      <c r="D3" s="4"/>
      <c r="E3" s="4"/>
      <c r="F3" s="4"/>
      <c r="G3" s="4"/>
      <c r="H3" s="4"/>
      <c r="I3" s="4"/>
      <c r="J3" s="4"/>
      <c r="K3" s="4"/>
      <c r="L3" s="4"/>
    </row>
    <row r="4" spans="1:19" ht="43.9" customHeight="1">
      <c r="A4" s="91" t="s">
        <v>4</v>
      </c>
      <c r="B4" s="25" t="s">
        <v>49</v>
      </c>
      <c r="C4" s="36" t="s">
        <v>143</v>
      </c>
      <c r="D4" s="4"/>
      <c r="E4" s="4"/>
      <c r="F4" s="4"/>
      <c r="G4" s="4"/>
      <c r="H4" s="4"/>
      <c r="I4" s="4"/>
      <c r="J4" s="4"/>
      <c r="K4" s="4"/>
      <c r="L4" s="4"/>
    </row>
    <row r="5" spans="1:19" ht="51">
      <c r="A5" s="91" t="s">
        <v>5</v>
      </c>
      <c r="B5" s="26" t="s">
        <v>51</v>
      </c>
      <c r="C5" s="89" t="s">
        <v>141</v>
      </c>
    </row>
    <row r="6" spans="1:19" ht="38.25">
      <c r="A6" s="91" t="s">
        <v>6</v>
      </c>
      <c r="B6" s="27" t="s">
        <v>52</v>
      </c>
      <c r="C6" s="89" t="s">
        <v>142</v>
      </c>
    </row>
    <row r="7" spans="1:19" ht="38.25">
      <c r="A7" s="91" t="s">
        <v>58</v>
      </c>
      <c r="B7" s="27" t="s">
        <v>53</v>
      </c>
      <c r="C7" s="89" t="s">
        <v>144</v>
      </c>
      <c r="D7" s="90"/>
      <c r="E7" s="90"/>
      <c r="F7" s="90"/>
      <c r="G7" s="90"/>
      <c r="H7" s="90"/>
      <c r="I7" s="90"/>
    </row>
    <row r="8" spans="1:19" ht="25.5">
      <c r="A8" s="91" t="s">
        <v>59</v>
      </c>
      <c r="B8" s="27" t="s">
        <v>54</v>
      </c>
      <c r="C8" s="89" t="s">
        <v>145</v>
      </c>
    </row>
    <row r="9" spans="1:19" ht="15.75" customHeight="1">
      <c r="A9" s="91" t="s">
        <v>60</v>
      </c>
      <c r="B9" s="27" t="s">
        <v>55</v>
      </c>
      <c r="C9" s="18" t="s">
        <v>146</v>
      </c>
    </row>
    <row r="10" spans="1:19" ht="15.75" customHeight="1">
      <c r="A10" s="91" t="s">
        <v>61</v>
      </c>
      <c r="B10" s="41" t="s">
        <v>56</v>
      </c>
      <c r="C10" s="138" t="s">
        <v>147</v>
      </c>
    </row>
    <row r="11" spans="1:19" ht="12.75">
      <c r="A11" s="91" t="s">
        <v>62</v>
      </c>
      <c r="B11" s="41" t="s">
        <v>57</v>
      </c>
      <c r="C11" s="138" t="s">
        <v>148</v>
      </c>
    </row>
    <row r="12" spans="1:19" ht="31.9" customHeight="1">
      <c r="A12" s="91" t="s">
        <v>64</v>
      </c>
      <c r="B12" s="41" t="s">
        <v>63</v>
      </c>
      <c r="C12" s="139" t="s">
        <v>149</v>
      </c>
    </row>
    <row r="13" spans="1:19" ht="15.75" customHeight="1">
      <c r="A13" s="91"/>
      <c r="B13" s="27"/>
      <c r="C13" s="42"/>
    </row>
    <row r="14" spans="1:19" ht="15.75" customHeight="1">
      <c r="A14" s="142" t="s">
        <v>7</v>
      </c>
      <c r="B14" s="145" t="s">
        <v>8</v>
      </c>
      <c r="C14" s="148" t="s">
        <v>9</v>
      </c>
    </row>
    <row r="15" spans="1:19" ht="15.75" customHeight="1">
      <c r="A15" s="143"/>
      <c r="B15" s="146"/>
      <c r="C15" s="148"/>
      <c r="D15" s="150" t="s">
        <v>10</v>
      </c>
      <c r="E15" s="158" t="s">
        <v>11</v>
      </c>
      <c r="F15" s="153" t="s">
        <v>12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4"/>
    </row>
    <row r="16" spans="1:19" ht="15.75" customHeight="1">
      <c r="A16" s="144"/>
      <c r="B16" s="147"/>
      <c r="C16" s="149"/>
      <c r="D16" s="151"/>
      <c r="E16" s="158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6"/>
    </row>
    <row r="17" spans="1:22" ht="15.75" customHeight="1">
      <c r="A17" s="33" t="s">
        <v>21</v>
      </c>
      <c r="B17" s="34"/>
      <c r="C17" s="34"/>
      <c r="D17" s="152"/>
      <c r="E17" s="158"/>
      <c r="F17" s="157" t="s">
        <v>13</v>
      </c>
      <c r="G17" s="2" t="s">
        <v>14</v>
      </c>
      <c r="H17" s="37" t="s">
        <v>15</v>
      </c>
      <c r="I17" s="37" t="s">
        <v>16</v>
      </c>
      <c r="J17" s="37" t="s">
        <v>17</v>
      </c>
      <c r="K17" s="37" t="s">
        <v>18</v>
      </c>
      <c r="L17" s="37" t="s">
        <v>19</v>
      </c>
      <c r="M17" s="37" t="s">
        <v>20</v>
      </c>
      <c r="N17" s="2" t="s">
        <v>65</v>
      </c>
      <c r="O17" s="2" t="s">
        <v>66</v>
      </c>
      <c r="P17" s="37" t="s">
        <v>67</v>
      </c>
      <c r="Q17" s="37" t="s">
        <v>68</v>
      </c>
      <c r="R17" s="37" t="s">
        <v>69</v>
      </c>
      <c r="S17" s="40" t="s">
        <v>70</v>
      </c>
    </row>
    <row r="18" spans="1:22" ht="15" customHeight="1">
      <c r="A18" s="80" t="s">
        <v>98</v>
      </c>
      <c r="B18" s="7" t="s">
        <v>22</v>
      </c>
      <c r="C18" s="8" t="s">
        <v>23</v>
      </c>
      <c r="D18" s="8" t="s">
        <v>0</v>
      </c>
      <c r="E18" s="96">
        <v>44621</v>
      </c>
      <c r="F18" s="46"/>
      <c r="G18" s="47"/>
      <c r="H18" s="48"/>
      <c r="I18" s="48"/>
      <c r="J18" s="48"/>
      <c r="K18" s="48"/>
      <c r="L18" s="48"/>
      <c r="M18" s="48"/>
      <c r="N18" s="3"/>
      <c r="O18" s="3"/>
      <c r="P18" s="3"/>
      <c r="Q18" s="3"/>
      <c r="R18" s="3"/>
      <c r="S18" s="3"/>
      <c r="T18" s="38"/>
      <c r="U18" s="38"/>
      <c r="V18" s="39"/>
    </row>
    <row r="19" spans="1:22" ht="15">
      <c r="A19" s="80" t="s">
        <v>100</v>
      </c>
      <c r="B19" s="7" t="s">
        <v>24</v>
      </c>
      <c r="C19" s="8" t="s">
        <v>23</v>
      </c>
      <c r="D19" s="8" t="s">
        <v>0</v>
      </c>
      <c r="E19" s="45">
        <v>44621</v>
      </c>
      <c r="F19" s="46"/>
      <c r="G19" s="49"/>
      <c r="H19" s="48"/>
      <c r="I19" s="48"/>
      <c r="J19" s="48"/>
      <c r="K19" s="48"/>
      <c r="L19" s="48"/>
      <c r="M19" s="48"/>
      <c r="N19" s="3"/>
      <c r="O19" s="3"/>
      <c r="P19" s="3"/>
      <c r="Q19" s="3"/>
      <c r="R19" s="3"/>
      <c r="S19" s="3"/>
    </row>
    <row r="20" spans="1:22" ht="15">
      <c r="A20" s="80" t="s">
        <v>101</v>
      </c>
      <c r="B20" s="7" t="s">
        <v>25</v>
      </c>
      <c r="C20" s="8" t="s">
        <v>23</v>
      </c>
      <c r="D20" s="8" t="s">
        <v>0</v>
      </c>
      <c r="E20" s="45">
        <v>44621</v>
      </c>
      <c r="F20" s="46"/>
      <c r="G20" s="49"/>
      <c r="H20" s="48"/>
      <c r="I20" s="48"/>
      <c r="J20" s="48"/>
      <c r="K20" s="48"/>
      <c r="L20" s="48"/>
      <c r="M20" s="48"/>
      <c r="N20" s="3"/>
      <c r="O20" s="3"/>
      <c r="P20" s="3"/>
      <c r="Q20" s="3"/>
      <c r="R20" s="3"/>
      <c r="S20" s="3"/>
    </row>
    <row r="21" spans="1:22" ht="15">
      <c r="A21" s="80" t="s">
        <v>101</v>
      </c>
      <c r="B21" s="7" t="s">
        <v>26</v>
      </c>
      <c r="C21" s="8" t="s">
        <v>23</v>
      </c>
      <c r="D21" s="8" t="s">
        <v>0</v>
      </c>
      <c r="E21" s="45">
        <v>44621</v>
      </c>
      <c r="F21" s="46"/>
      <c r="G21" s="49"/>
      <c r="H21" s="48"/>
      <c r="I21" s="48"/>
      <c r="J21" s="48"/>
      <c r="K21" s="48"/>
      <c r="L21" s="48"/>
      <c r="M21" s="48"/>
      <c r="N21" s="3"/>
      <c r="O21" s="3"/>
      <c r="P21" s="3"/>
      <c r="Q21" s="3"/>
      <c r="R21" s="3"/>
      <c r="S21" s="3"/>
    </row>
    <row r="22" spans="1:22" ht="15">
      <c r="A22" s="80" t="s">
        <v>102</v>
      </c>
      <c r="B22" s="7" t="s">
        <v>27</v>
      </c>
      <c r="C22" s="8" t="s">
        <v>23</v>
      </c>
      <c r="D22" s="8" t="s">
        <v>0</v>
      </c>
      <c r="E22" s="45">
        <v>44621</v>
      </c>
      <c r="F22" s="46"/>
      <c r="G22" s="49"/>
      <c r="H22" s="48"/>
      <c r="I22" s="48"/>
      <c r="J22" s="48"/>
      <c r="K22" s="48"/>
      <c r="L22" s="48"/>
      <c r="M22" s="48"/>
      <c r="N22" s="3"/>
      <c r="O22" s="3"/>
      <c r="P22" s="3"/>
      <c r="Q22" s="3"/>
      <c r="R22" s="3"/>
      <c r="S22" s="3"/>
    </row>
    <row r="23" spans="1:22" ht="15">
      <c r="A23" s="81" t="s">
        <v>103</v>
      </c>
      <c r="B23" s="50" t="s">
        <v>28</v>
      </c>
      <c r="C23" s="30" t="s">
        <v>23</v>
      </c>
      <c r="D23" s="30" t="s">
        <v>0</v>
      </c>
      <c r="E23" s="45">
        <v>44621</v>
      </c>
      <c r="F23" s="51"/>
      <c r="G23" s="52"/>
      <c r="H23" s="53"/>
      <c r="I23" s="53"/>
      <c r="J23" s="53"/>
      <c r="K23" s="53"/>
      <c r="L23" s="53"/>
      <c r="M23" s="53"/>
      <c r="N23" s="12"/>
      <c r="O23" s="12"/>
      <c r="P23" s="12"/>
      <c r="Q23" s="12"/>
      <c r="R23" s="12"/>
      <c r="S23" s="12"/>
    </row>
    <row r="24" spans="1:22" ht="15">
      <c r="A24" s="82" t="s">
        <v>104</v>
      </c>
      <c r="B24" s="21" t="s">
        <v>29</v>
      </c>
      <c r="C24" s="22" t="s">
        <v>30</v>
      </c>
      <c r="D24" s="22" t="s">
        <v>0</v>
      </c>
      <c r="E24" s="23">
        <v>44632</v>
      </c>
      <c r="F24" s="54"/>
      <c r="G24" s="55"/>
      <c r="H24" s="56"/>
      <c r="I24" s="56"/>
      <c r="J24" s="56"/>
      <c r="K24" s="56"/>
      <c r="L24" s="56"/>
      <c r="M24" s="56"/>
      <c r="N24" s="16"/>
      <c r="O24" s="16"/>
      <c r="P24" s="16"/>
      <c r="Q24" s="16"/>
      <c r="R24" s="16"/>
      <c r="S24" s="16"/>
    </row>
    <row r="25" spans="1:22" ht="15">
      <c r="A25" s="80" t="s">
        <v>105</v>
      </c>
      <c r="B25" s="50" t="s">
        <v>31</v>
      </c>
      <c r="C25" s="30" t="s">
        <v>23</v>
      </c>
      <c r="D25" s="30" t="s">
        <v>0</v>
      </c>
      <c r="E25" s="31">
        <v>44642</v>
      </c>
      <c r="F25" s="57"/>
      <c r="G25" s="58"/>
      <c r="H25" s="59"/>
      <c r="I25" s="51"/>
      <c r="J25" s="53"/>
      <c r="K25" s="53"/>
      <c r="L25" s="53"/>
      <c r="M25" s="53"/>
      <c r="N25" s="12"/>
      <c r="O25" s="12"/>
      <c r="P25" s="12"/>
      <c r="Q25" s="12"/>
      <c r="R25" s="12"/>
      <c r="S25" s="12"/>
    </row>
    <row r="26" spans="1:22" ht="38.25">
      <c r="A26" s="83" t="s">
        <v>106</v>
      </c>
      <c r="B26" s="21" t="s">
        <v>139</v>
      </c>
      <c r="C26" s="20" t="s">
        <v>32</v>
      </c>
      <c r="D26" s="22" t="s">
        <v>0</v>
      </c>
      <c r="E26" s="23">
        <v>44649</v>
      </c>
      <c r="F26" s="54"/>
      <c r="G26" s="60"/>
      <c r="H26" s="56"/>
      <c r="I26" s="60"/>
      <c r="J26" s="55"/>
      <c r="K26" s="56"/>
      <c r="L26" s="56"/>
      <c r="M26" s="56"/>
      <c r="N26" s="16"/>
      <c r="O26" s="16"/>
      <c r="P26" s="16"/>
      <c r="Q26" s="16"/>
      <c r="R26" s="16"/>
      <c r="S26" s="16"/>
    </row>
    <row r="27" spans="1:22" ht="15">
      <c r="A27" s="61" t="s">
        <v>33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3"/>
    </row>
    <row r="28" spans="1:22" ht="42.6" customHeight="1">
      <c r="A28" s="80" t="s">
        <v>107</v>
      </c>
      <c r="B28" s="64" t="s">
        <v>34</v>
      </c>
      <c r="C28" s="8" t="s">
        <v>35</v>
      </c>
      <c r="D28" s="8" t="s">
        <v>36</v>
      </c>
      <c r="E28" s="65">
        <v>44610</v>
      </c>
      <c r="F28" s="49"/>
      <c r="G28" s="66"/>
      <c r="H28" s="51"/>
      <c r="I28" s="53"/>
      <c r="J28" s="48"/>
      <c r="K28" s="48"/>
      <c r="L28" s="48"/>
      <c r="M28" s="48"/>
      <c r="N28" s="3"/>
      <c r="O28" s="3"/>
      <c r="P28" s="3"/>
      <c r="Q28" s="3"/>
      <c r="R28" s="3"/>
      <c r="S28" s="3"/>
    </row>
    <row r="29" spans="1:22" ht="15">
      <c r="A29" s="80" t="s">
        <v>99</v>
      </c>
      <c r="B29" s="7" t="s">
        <v>37</v>
      </c>
      <c r="C29" s="8" t="s">
        <v>35</v>
      </c>
      <c r="D29" s="8" t="s">
        <v>0</v>
      </c>
      <c r="E29" s="45">
        <v>44649</v>
      </c>
      <c r="F29" s="48"/>
      <c r="G29" s="67"/>
      <c r="H29" s="60"/>
      <c r="I29" s="60"/>
      <c r="J29" s="68"/>
      <c r="K29" s="48"/>
      <c r="L29" s="48"/>
      <c r="M29" s="48"/>
      <c r="N29" s="3"/>
      <c r="O29" s="3"/>
      <c r="P29" s="3"/>
      <c r="Q29" s="3"/>
      <c r="R29" s="3"/>
      <c r="S29" s="3"/>
    </row>
    <row r="30" spans="1:22" ht="20.25" customHeight="1">
      <c r="A30" s="80" t="s">
        <v>108</v>
      </c>
      <c r="B30" s="29" t="s">
        <v>38</v>
      </c>
      <c r="C30" s="30" t="s">
        <v>30</v>
      </c>
      <c r="D30" s="30" t="s">
        <v>0</v>
      </c>
      <c r="E30" s="31">
        <v>44649</v>
      </c>
      <c r="F30" s="53"/>
      <c r="G30" s="69"/>
      <c r="H30" s="58"/>
      <c r="I30" s="58"/>
      <c r="J30" s="70"/>
      <c r="K30" s="53"/>
      <c r="L30" s="53"/>
      <c r="M30" s="53"/>
      <c r="N30" s="12"/>
      <c r="O30" s="12"/>
      <c r="P30" s="12"/>
      <c r="Q30" s="12"/>
      <c r="R30" s="12"/>
      <c r="S30" s="12"/>
    </row>
    <row r="31" spans="1:22" ht="17.25" customHeight="1">
      <c r="A31" s="80" t="s">
        <v>109</v>
      </c>
      <c r="B31" s="32" t="s">
        <v>40</v>
      </c>
      <c r="C31" s="22" t="s">
        <v>30</v>
      </c>
      <c r="D31" s="22" t="s">
        <v>0</v>
      </c>
      <c r="E31" s="23">
        <v>44649</v>
      </c>
      <c r="F31" s="56"/>
      <c r="G31" s="56"/>
      <c r="H31" s="60"/>
      <c r="I31" s="60"/>
      <c r="J31" s="55"/>
      <c r="K31" s="56"/>
      <c r="L31" s="56"/>
      <c r="M31" s="56"/>
      <c r="N31" s="16"/>
      <c r="O31" s="16"/>
      <c r="P31" s="16"/>
      <c r="Q31" s="16"/>
      <c r="R31" s="16"/>
      <c r="S31" s="16"/>
    </row>
    <row r="32" spans="1:22" ht="15">
      <c r="A32" s="80" t="s">
        <v>110</v>
      </c>
      <c r="B32" s="32" t="s">
        <v>41</v>
      </c>
      <c r="C32" s="22" t="s">
        <v>30</v>
      </c>
      <c r="D32" s="22" t="s">
        <v>0</v>
      </c>
      <c r="E32" s="23">
        <v>44649</v>
      </c>
      <c r="F32" s="56"/>
      <c r="G32" s="56"/>
      <c r="H32" s="60"/>
      <c r="I32" s="60"/>
      <c r="J32" s="55"/>
      <c r="K32" s="56"/>
      <c r="L32" s="56"/>
      <c r="M32" s="56"/>
      <c r="N32" s="16"/>
      <c r="O32" s="16"/>
      <c r="P32" s="16"/>
      <c r="Q32" s="16"/>
      <c r="R32" s="16"/>
      <c r="S32" s="16"/>
    </row>
    <row r="33" spans="1:19" ht="15">
      <c r="A33" s="80" t="s">
        <v>111</v>
      </c>
      <c r="B33" s="71" t="s">
        <v>71</v>
      </c>
      <c r="C33" s="43" t="s">
        <v>83</v>
      </c>
      <c r="D33" s="22" t="str">
        <f>D32</f>
        <v>1 неделя</v>
      </c>
      <c r="E33" s="23">
        <f>E32+7</f>
        <v>44656</v>
      </c>
      <c r="F33" s="56"/>
      <c r="G33" s="56"/>
      <c r="H33" s="60"/>
      <c r="I33" s="60"/>
      <c r="J33" s="66"/>
      <c r="K33" s="55"/>
      <c r="L33" s="56"/>
      <c r="M33" s="56"/>
      <c r="N33" s="16"/>
      <c r="O33" s="16"/>
      <c r="P33" s="16"/>
      <c r="Q33" s="16"/>
      <c r="R33" s="16"/>
      <c r="S33" s="16"/>
    </row>
    <row r="34" spans="1:19" ht="15">
      <c r="A34" s="80" t="s">
        <v>112</v>
      </c>
      <c r="B34" s="71" t="s">
        <v>72</v>
      </c>
      <c r="C34" s="43" t="s">
        <v>39</v>
      </c>
      <c r="D34" s="22" t="str">
        <f t="shared" ref="D34:D41" si="0">D33</f>
        <v>1 неделя</v>
      </c>
      <c r="E34" s="23">
        <f t="shared" ref="E34:E43" si="1">E33+7</f>
        <v>44663</v>
      </c>
      <c r="F34" s="56"/>
      <c r="G34" s="56"/>
      <c r="H34" s="60"/>
      <c r="I34" s="60"/>
      <c r="J34" s="60"/>
      <c r="K34" s="56"/>
      <c r="L34" s="55"/>
      <c r="M34" s="56"/>
      <c r="N34" s="16"/>
      <c r="O34" s="16"/>
      <c r="P34" s="16"/>
      <c r="Q34" s="16"/>
      <c r="R34" s="16"/>
      <c r="S34" s="16"/>
    </row>
    <row r="35" spans="1:19" ht="15">
      <c r="A35" s="80" t="s">
        <v>113</v>
      </c>
      <c r="B35" s="71" t="s">
        <v>73</v>
      </c>
      <c r="C35" s="43" t="str">
        <f>C33</f>
        <v>Киржацкий В.А.</v>
      </c>
      <c r="D35" s="22" t="str">
        <f t="shared" si="0"/>
        <v>1 неделя</v>
      </c>
      <c r="E35" s="23">
        <f t="shared" si="1"/>
        <v>44670</v>
      </c>
      <c r="F35" s="56"/>
      <c r="G35" s="56"/>
      <c r="H35" s="60"/>
      <c r="I35" s="60"/>
      <c r="J35" s="60"/>
      <c r="K35" s="56"/>
      <c r="L35" s="56"/>
      <c r="M35" s="55"/>
      <c r="N35" s="16"/>
      <c r="O35" s="16"/>
      <c r="P35" s="16"/>
      <c r="Q35" s="16"/>
      <c r="R35" s="16"/>
      <c r="S35" s="16"/>
    </row>
    <row r="36" spans="1:19" ht="15">
      <c r="A36" s="80" t="s">
        <v>114</v>
      </c>
      <c r="B36" s="71" t="s">
        <v>74</v>
      </c>
      <c r="C36" s="43" t="str">
        <f>C34</f>
        <v>Михайлов Д.В.</v>
      </c>
      <c r="D36" s="22" t="str">
        <f t="shared" si="0"/>
        <v>1 неделя</v>
      </c>
      <c r="E36" s="23">
        <f t="shared" si="1"/>
        <v>44677</v>
      </c>
      <c r="F36" s="56"/>
      <c r="G36" s="56"/>
      <c r="H36" s="60"/>
      <c r="I36" s="60"/>
      <c r="J36" s="60"/>
      <c r="K36" s="56"/>
      <c r="L36" s="56"/>
      <c r="M36" s="56"/>
      <c r="N36" s="17"/>
      <c r="O36" s="16"/>
      <c r="P36" s="16"/>
      <c r="Q36" s="16"/>
      <c r="R36" s="16"/>
      <c r="S36" s="16"/>
    </row>
    <row r="37" spans="1:19" ht="15">
      <c r="A37" s="80" t="s">
        <v>115</v>
      </c>
      <c r="B37" s="71" t="s">
        <v>75</v>
      </c>
      <c r="C37" s="43" t="str">
        <f>C36</f>
        <v>Михайлов Д.В.</v>
      </c>
      <c r="D37" s="22" t="str">
        <f t="shared" si="0"/>
        <v>1 неделя</v>
      </c>
      <c r="E37" s="23">
        <f t="shared" si="1"/>
        <v>44684</v>
      </c>
      <c r="F37" s="43"/>
      <c r="G37" s="43"/>
      <c r="H37" s="43"/>
      <c r="I37" s="43"/>
      <c r="J37" s="43"/>
      <c r="K37" s="43"/>
      <c r="L37" s="43"/>
      <c r="M37" s="43"/>
      <c r="N37" s="43"/>
      <c r="O37" s="44"/>
      <c r="P37" s="43"/>
      <c r="Q37" s="43"/>
      <c r="R37" s="43"/>
      <c r="S37" s="43"/>
    </row>
    <row r="38" spans="1:19" ht="15">
      <c r="A38" s="80" t="s">
        <v>116</v>
      </c>
      <c r="B38" s="71" t="s">
        <v>76</v>
      </c>
      <c r="C38" s="43" t="str">
        <f>C37</f>
        <v>Михайлов Д.В.</v>
      </c>
      <c r="D38" s="22" t="str">
        <f t="shared" si="0"/>
        <v>1 неделя</v>
      </c>
      <c r="E38" s="23">
        <f t="shared" si="1"/>
        <v>44691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4"/>
      <c r="Q38" s="43"/>
      <c r="R38" s="43"/>
      <c r="S38" s="43"/>
    </row>
    <row r="39" spans="1:19" ht="15">
      <c r="A39" s="80" t="s">
        <v>117</v>
      </c>
      <c r="B39" s="71" t="s">
        <v>77</v>
      </c>
      <c r="C39" s="43" t="str">
        <f>C35</f>
        <v>Киржацкий В.А.</v>
      </c>
      <c r="D39" s="22" t="str">
        <f t="shared" si="0"/>
        <v>1 неделя</v>
      </c>
      <c r="E39" s="23">
        <f t="shared" si="1"/>
        <v>44698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4"/>
      <c r="R39" s="43"/>
      <c r="S39" s="43"/>
    </row>
    <row r="40" spans="1:19" ht="15">
      <c r="A40" s="80" t="s">
        <v>118</v>
      </c>
      <c r="B40" s="71" t="s">
        <v>78</v>
      </c>
      <c r="C40" s="43" t="str">
        <f>C38</f>
        <v>Михайлов Д.В.</v>
      </c>
      <c r="D40" s="123" t="str">
        <f t="shared" si="0"/>
        <v>1 неделя</v>
      </c>
      <c r="E40" s="124">
        <f t="shared" si="1"/>
        <v>44705</v>
      </c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5"/>
      <c r="S40" s="122"/>
    </row>
    <row r="41" spans="1:19" ht="30">
      <c r="A41" s="80" t="s">
        <v>119</v>
      </c>
      <c r="B41" s="71" t="s">
        <v>79</v>
      </c>
      <c r="C41" s="43" t="str">
        <f>C39</f>
        <v>Киржацкий В.А.</v>
      </c>
      <c r="D41" s="22" t="str">
        <f t="shared" si="0"/>
        <v>1 неделя</v>
      </c>
      <c r="E41" s="23">
        <f t="shared" si="1"/>
        <v>44712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55"/>
    </row>
    <row r="42" spans="1:19" ht="15">
      <c r="A42" s="81" t="s">
        <v>120</v>
      </c>
      <c r="B42" s="121" t="s">
        <v>80</v>
      </c>
      <c r="C42" s="122" t="str">
        <f>C41</f>
        <v>Киржацкий В.А.</v>
      </c>
      <c r="D42" s="127"/>
      <c r="E42" s="111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36"/>
    </row>
    <row r="43" spans="1:19" ht="15">
      <c r="A43" s="82" t="s">
        <v>121</v>
      </c>
      <c r="B43" s="71" t="s">
        <v>81</v>
      </c>
      <c r="C43" s="22" t="str">
        <f>C40</f>
        <v>Михайлов Д.В.</v>
      </c>
      <c r="D43" s="22" t="s">
        <v>0</v>
      </c>
      <c r="E43" s="23">
        <f t="shared" si="1"/>
        <v>7</v>
      </c>
      <c r="F43" s="140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137"/>
    </row>
    <row r="44" spans="1:19" ht="15">
      <c r="A44" s="92" t="s">
        <v>42</v>
      </c>
      <c r="B44" s="93"/>
      <c r="C44" s="93"/>
      <c r="D44" s="22" t="s">
        <v>0</v>
      </c>
      <c r="E44" s="134">
        <f>E43+7</f>
        <v>14</v>
      </c>
      <c r="F44" s="135"/>
      <c r="G44" s="141"/>
      <c r="H44" s="135"/>
      <c r="I44" s="135"/>
      <c r="J44" s="135"/>
      <c r="K44" s="135"/>
      <c r="L44" s="135"/>
      <c r="M44" s="135"/>
      <c r="N44" s="18"/>
      <c r="O44" s="18"/>
      <c r="P44" s="18"/>
      <c r="Q44" s="18"/>
      <c r="R44" s="18"/>
      <c r="S44" s="18"/>
    </row>
    <row r="45" spans="1:19" ht="17.25" customHeight="1">
      <c r="A45" s="82" t="s">
        <v>122</v>
      </c>
      <c r="B45" s="21" t="s">
        <v>31</v>
      </c>
      <c r="C45" s="22" t="s">
        <v>23</v>
      </c>
      <c r="D45" s="126" t="s">
        <v>0</v>
      </c>
      <c r="E45" s="96">
        <v>44642</v>
      </c>
      <c r="F45" s="131"/>
      <c r="G45" s="132"/>
      <c r="H45" s="79"/>
      <c r="I45" s="133"/>
      <c r="J45" s="95"/>
      <c r="K45" s="95"/>
      <c r="L45" s="95"/>
      <c r="M45" s="95"/>
      <c r="N45" s="97"/>
      <c r="O45" s="97"/>
      <c r="P45" s="97"/>
      <c r="Q45" s="97"/>
      <c r="R45" s="97"/>
      <c r="S45" s="97"/>
    </row>
    <row r="46" spans="1:19" ht="30">
      <c r="A46" s="82" t="s">
        <v>123</v>
      </c>
      <c r="B46" s="72" t="s">
        <v>84</v>
      </c>
      <c r="C46" s="56" t="str">
        <f>C24</f>
        <v>Рукавишников А.С.</v>
      </c>
      <c r="D46" s="48" t="str">
        <f>D45</f>
        <v>1 неделя</v>
      </c>
      <c r="E46" s="45">
        <f>E45+7</f>
        <v>44649</v>
      </c>
      <c r="F46" s="48"/>
      <c r="G46" s="49"/>
      <c r="H46" s="48"/>
      <c r="I46" s="48"/>
      <c r="J46" s="46"/>
      <c r="K46" s="48"/>
      <c r="L46" s="48"/>
      <c r="M46" s="48"/>
      <c r="N46" s="3"/>
      <c r="O46" s="3"/>
      <c r="P46" s="3"/>
      <c r="Q46" s="3"/>
      <c r="R46" s="3"/>
      <c r="S46" s="3"/>
    </row>
    <row r="47" spans="1:19" ht="30">
      <c r="A47" s="128" t="s">
        <v>124</v>
      </c>
      <c r="B47" s="129" t="s">
        <v>85</v>
      </c>
      <c r="C47" s="130" t="str">
        <f>C46</f>
        <v>Рукавишников А.С.</v>
      </c>
      <c r="D47" s="48" t="str">
        <f t="shared" ref="D47:D57" si="2">D46</f>
        <v>1 неделя</v>
      </c>
      <c r="E47" s="45">
        <f>E46+7</f>
        <v>44656</v>
      </c>
      <c r="F47" s="48"/>
      <c r="G47" s="49"/>
      <c r="H47" s="48"/>
      <c r="I47" s="48"/>
      <c r="J47" s="48"/>
      <c r="K47" s="46"/>
      <c r="L47" s="48"/>
      <c r="M47" s="48"/>
      <c r="N47" s="3"/>
      <c r="O47" s="3"/>
      <c r="P47" s="3"/>
      <c r="Q47" s="3"/>
      <c r="R47" s="3"/>
      <c r="S47" s="3"/>
    </row>
    <row r="48" spans="1:19" ht="15">
      <c r="A48" s="80" t="s">
        <v>125</v>
      </c>
      <c r="B48" s="73" t="s">
        <v>86</v>
      </c>
      <c r="C48" s="74" t="str">
        <f t="shared" ref="C48:C59" si="3">C47</f>
        <v>Рукавишников А.С.</v>
      </c>
      <c r="D48" s="48" t="str">
        <f t="shared" si="2"/>
        <v>1 неделя</v>
      </c>
      <c r="E48" s="45">
        <f>E47+7</f>
        <v>44663</v>
      </c>
      <c r="F48" s="48"/>
      <c r="G48" s="49"/>
      <c r="H48" s="48"/>
      <c r="I48" s="48"/>
      <c r="J48" s="48"/>
      <c r="K48" s="48"/>
      <c r="L48" s="46"/>
      <c r="M48" s="48"/>
      <c r="N48" s="3"/>
      <c r="O48" s="3"/>
      <c r="P48" s="3"/>
      <c r="Q48" s="3"/>
      <c r="R48" s="3"/>
      <c r="S48" s="3"/>
    </row>
    <row r="49" spans="1:19" ht="15">
      <c r="A49" s="80" t="s">
        <v>126</v>
      </c>
      <c r="B49" s="75" t="s">
        <v>87</v>
      </c>
      <c r="C49" s="76" t="str">
        <f t="shared" si="3"/>
        <v>Рукавишников А.С.</v>
      </c>
      <c r="D49" s="48" t="str">
        <f t="shared" si="2"/>
        <v>1 неделя</v>
      </c>
      <c r="E49" s="45">
        <f>E48+7</f>
        <v>44670</v>
      </c>
      <c r="F49" s="48"/>
      <c r="G49" s="49"/>
      <c r="H49" s="48"/>
      <c r="I49" s="48"/>
      <c r="J49" s="48"/>
      <c r="K49" s="48"/>
      <c r="L49" s="48"/>
      <c r="M49" s="46"/>
      <c r="N49" s="3"/>
      <c r="O49" s="3"/>
      <c r="P49" s="3"/>
      <c r="Q49" s="3"/>
      <c r="R49" s="3"/>
      <c r="S49" s="3"/>
    </row>
    <row r="50" spans="1:19" ht="15">
      <c r="A50" s="84"/>
      <c r="B50" s="75" t="s">
        <v>88</v>
      </c>
      <c r="C50" s="76" t="str">
        <f t="shared" si="3"/>
        <v>Рукавишников А.С.</v>
      </c>
      <c r="D50" s="48" t="str">
        <f t="shared" si="2"/>
        <v>1 неделя</v>
      </c>
      <c r="E50" s="45">
        <f>E49</f>
        <v>44670</v>
      </c>
      <c r="F50" s="48"/>
      <c r="G50" s="49"/>
      <c r="H50" s="48"/>
      <c r="I50" s="48"/>
      <c r="J50" s="48"/>
      <c r="K50" s="48"/>
      <c r="L50" s="48"/>
      <c r="M50" s="46"/>
      <c r="N50" s="3"/>
      <c r="O50" s="3"/>
      <c r="P50" s="3"/>
      <c r="Q50" s="3"/>
      <c r="R50" s="3"/>
      <c r="S50" s="3"/>
    </row>
    <row r="51" spans="1:19" ht="15">
      <c r="A51" s="84"/>
      <c r="B51" s="75" t="s">
        <v>89</v>
      </c>
      <c r="C51" s="76" t="str">
        <f t="shared" si="3"/>
        <v>Рукавишников А.С.</v>
      </c>
      <c r="D51" s="48" t="str">
        <f t="shared" si="2"/>
        <v>1 неделя</v>
      </c>
      <c r="E51" s="45">
        <f t="shared" ref="E51:E53" si="4">E50</f>
        <v>44670</v>
      </c>
      <c r="F51" s="48"/>
      <c r="G51" s="49"/>
      <c r="H51" s="48"/>
      <c r="I51" s="48"/>
      <c r="J51" s="48"/>
      <c r="K51" s="48"/>
      <c r="L51" s="48"/>
      <c r="M51" s="46"/>
      <c r="N51" s="3"/>
      <c r="O51" s="3"/>
      <c r="P51" s="3"/>
      <c r="Q51" s="3"/>
      <c r="R51" s="3"/>
      <c r="S51" s="3"/>
    </row>
    <row r="52" spans="1:19" ht="15">
      <c r="A52" s="84"/>
      <c r="B52" s="75" t="s">
        <v>90</v>
      </c>
      <c r="C52" s="76" t="str">
        <f t="shared" si="3"/>
        <v>Рукавишников А.С.</v>
      </c>
      <c r="D52" s="48" t="str">
        <f t="shared" si="2"/>
        <v>1 неделя</v>
      </c>
      <c r="E52" s="45">
        <f t="shared" si="4"/>
        <v>44670</v>
      </c>
      <c r="F52" s="48"/>
      <c r="G52" s="49"/>
      <c r="H52" s="48"/>
      <c r="I52" s="48"/>
      <c r="J52" s="48"/>
      <c r="K52" s="48"/>
      <c r="L52" s="48"/>
      <c r="M52" s="46"/>
      <c r="N52" s="3"/>
      <c r="O52" s="3"/>
      <c r="P52" s="3"/>
      <c r="Q52" s="3"/>
      <c r="R52" s="3"/>
      <c r="S52" s="3"/>
    </row>
    <row r="53" spans="1:19" ht="15">
      <c r="A53" s="85"/>
      <c r="B53" s="75" t="s">
        <v>91</v>
      </c>
      <c r="C53" s="77" t="str">
        <f t="shared" si="3"/>
        <v>Рукавишников А.С.</v>
      </c>
      <c r="D53" s="48" t="str">
        <f t="shared" si="2"/>
        <v>1 неделя</v>
      </c>
      <c r="E53" s="45">
        <f t="shared" si="4"/>
        <v>44670</v>
      </c>
      <c r="F53" s="48"/>
      <c r="G53" s="49"/>
      <c r="H53" s="48"/>
      <c r="I53" s="48"/>
      <c r="J53" s="48"/>
      <c r="K53" s="48"/>
      <c r="L53" s="48"/>
      <c r="M53" s="46"/>
      <c r="N53" s="3"/>
      <c r="O53" s="3"/>
      <c r="P53" s="3"/>
      <c r="Q53" s="3"/>
      <c r="R53" s="3"/>
      <c r="S53" s="3"/>
    </row>
    <row r="54" spans="1:19" ht="15">
      <c r="A54" s="86" t="s">
        <v>127</v>
      </c>
      <c r="B54" s="78" t="s">
        <v>92</v>
      </c>
      <c r="C54" s="79" t="str">
        <f t="shared" si="3"/>
        <v>Рукавишников А.С.</v>
      </c>
      <c r="D54" s="48" t="str">
        <f t="shared" si="2"/>
        <v>1 неделя</v>
      </c>
      <c r="E54" s="45">
        <f>E53+7</f>
        <v>44677</v>
      </c>
      <c r="F54" s="48"/>
      <c r="G54" s="49"/>
      <c r="H54" s="48"/>
      <c r="I54" s="48"/>
      <c r="J54" s="48"/>
      <c r="K54" s="48"/>
      <c r="L54" s="48"/>
      <c r="M54" s="48"/>
      <c r="N54" s="6"/>
      <c r="O54" s="3"/>
      <c r="P54" s="3"/>
      <c r="Q54" s="3"/>
      <c r="R54" s="3"/>
      <c r="S54" s="3"/>
    </row>
    <row r="55" spans="1:19" ht="60">
      <c r="A55" s="86" t="s">
        <v>128</v>
      </c>
      <c r="B55" s="72" t="s">
        <v>93</v>
      </c>
      <c r="C55" s="59" t="str">
        <f t="shared" si="3"/>
        <v>Рукавишников А.С.</v>
      </c>
      <c r="D55" s="48" t="str">
        <f t="shared" si="2"/>
        <v>1 неделя</v>
      </c>
      <c r="E55" s="45">
        <f t="shared" ref="E55:E57" si="5">E54+7</f>
        <v>44684</v>
      </c>
      <c r="F55" s="48"/>
      <c r="G55" s="49"/>
      <c r="H55" s="48"/>
      <c r="I55" s="48"/>
      <c r="J55" s="48"/>
      <c r="K55" s="48"/>
      <c r="L55" s="48"/>
      <c r="M55" s="48"/>
      <c r="N55" s="3"/>
      <c r="O55" s="6"/>
      <c r="P55" s="3"/>
      <c r="Q55" s="3"/>
      <c r="R55" s="3"/>
      <c r="S55" s="3"/>
    </row>
    <row r="56" spans="1:19" ht="30">
      <c r="A56" s="86" t="s">
        <v>129</v>
      </c>
      <c r="B56" s="75" t="s">
        <v>94</v>
      </c>
      <c r="C56" s="56" t="str">
        <f t="shared" si="3"/>
        <v>Рукавишников А.С.</v>
      </c>
      <c r="D56" s="53" t="str">
        <f t="shared" si="2"/>
        <v>1 неделя</v>
      </c>
      <c r="E56" s="31">
        <f t="shared" si="5"/>
        <v>44691</v>
      </c>
      <c r="F56" s="53"/>
      <c r="G56" s="52"/>
      <c r="H56" s="53"/>
      <c r="I56" s="53"/>
      <c r="J56" s="53"/>
      <c r="K56" s="53"/>
      <c r="L56" s="53"/>
      <c r="M56" s="53"/>
      <c r="N56" s="12"/>
      <c r="O56" s="12"/>
      <c r="P56" s="19"/>
      <c r="Q56" s="12"/>
      <c r="R56" s="12"/>
      <c r="S56" s="12"/>
    </row>
    <row r="57" spans="1:19" ht="15">
      <c r="A57" s="86" t="s">
        <v>130</v>
      </c>
      <c r="B57" s="78" t="s">
        <v>95</v>
      </c>
      <c r="C57" s="79" t="str">
        <f t="shared" si="3"/>
        <v>Рукавишников А.С.</v>
      </c>
      <c r="D57" s="56" t="str">
        <f t="shared" si="2"/>
        <v>1 неделя</v>
      </c>
      <c r="E57" s="23">
        <f t="shared" si="5"/>
        <v>44698</v>
      </c>
      <c r="F57" s="56"/>
      <c r="G57" s="54"/>
      <c r="H57" s="56"/>
      <c r="I57" s="56"/>
      <c r="J57" s="56"/>
      <c r="K57" s="56"/>
      <c r="L57" s="56"/>
      <c r="M57" s="56"/>
      <c r="N57" s="16"/>
      <c r="O57" s="16"/>
      <c r="P57" s="16"/>
      <c r="Q57" s="17"/>
      <c r="R57" s="16"/>
      <c r="S57" s="16"/>
    </row>
    <row r="58" spans="1:19" ht="15">
      <c r="A58" s="119" t="s">
        <v>131</v>
      </c>
      <c r="B58" s="120" t="s">
        <v>96</v>
      </c>
      <c r="C58" s="59" t="str">
        <f t="shared" si="3"/>
        <v>Рукавишников А.С.</v>
      </c>
      <c r="D58" s="110"/>
      <c r="E58" s="111"/>
      <c r="F58" s="110"/>
      <c r="G58" s="112"/>
      <c r="H58" s="110"/>
      <c r="I58" s="110"/>
      <c r="J58" s="110"/>
      <c r="K58" s="110"/>
      <c r="L58" s="110"/>
      <c r="M58" s="110"/>
      <c r="N58" s="106"/>
      <c r="O58" s="106"/>
      <c r="P58" s="106"/>
      <c r="Q58" s="106"/>
      <c r="R58" s="107"/>
      <c r="S58" s="106"/>
    </row>
    <row r="59" spans="1:19" ht="30">
      <c r="A59" s="82" t="s">
        <v>132</v>
      </c>
      <c r="B59" s="72" t="s">
        <v>97</v>
      </c>
      <c r="C59" s="56" t="str">
        <f t="shared" si="3"/>
        <v>Рукавишников А.С.</v>
      </c>
      <c r="D59" s="14" t="s">
        <v>0</v>
      </c>
      <c r="E59" s="23">
        <v>44621</v>
      </c>
      <c r="F59" s="118"/>
      <c r="G59" s="54"/>
      <c r="H59" s="56"/>
      <c r="I59" s="56"/>
      <c r="J59" s="56"/>
      <c r="K59" s="56"/>
      <c r="L59" s="56"/>
      <c r="M59" s="56"/>
      <c r="N59" s="16"/>
      <c r="O59" s="16"/>
      <c r="P59" s="16"/>
      <c r="Q59" s="16"/>
      <c r="R59" s="16"/>
      <c r="S59" s="94"/>
    </row>
    <row r="60" spans="1:19" ht="15">
      <c r="A60" s="61" t="s">
        <v>43</v>
      </c>
      <c r="B60" s="62"/>
      <c r="C60" s="109"/>
      <c r="D60" s="108" t="str">
        <f>D59</f>
        <v>1 неделя</v>
      </c>
      <c r="E60" s="115">
        <f>E59</f>
        <v>44621</v>
      </c>
      <c r="F60" s="116"/>
      <c r="G60" s="117"/>
      <c r="H60" s="117"/>
      <c r="I60" s="117"/>
      <c r="J60" s="117"/>
      <c r="K60" s="117"/>
      <c r="L60" s="117"/>
      <c r="M60" s="117"/>
      <c r="N60" s="42"/>
      <c r="O60" s="42"/>
      <c r="P60" s="42"/>
      <c r="Q60" s="42"/>
      <c r="R60" s="42"/>
      <c r="S60" s="42"/>
    </row>
    <row r="61" spans="1:19" ht="15">
      <c r="A61" s="87" t="s">
        <v>133</v>
      </c>
      <c r="B61" s="113" t="s">
        <v>44</v>
      </c>
      <c r="C61" s="14" t="s">
        <v>23</v>
      </c>
      <c r="D61" s="5" t="s">
        <v>0</v>
      </c>
      <c r="E61" s="98">
        <v>44649</v>
      </c>
      <c r="F61" s="100"/>
      <c r="G61" s="99"/>
      <c r="H61" s="97"/>
      <c r="I61" s="97"/>
      <c r="J61" s="103"/>
      <c r="K61" s="97"/>
      <c r="L61" s="97"/>
      <c r="M61" s="97"/>
      <c r="N61" s="97"/>
      <c r="O61" s="97"/>
      <c r="P61" s="97"/>
      <c r="Q61" s="97"/>
      <c r="R61" s="97"/>
      <c r="S61" s="97"/>
    </row>
    <row r="62" spans="1:19" ht="15">
      <c r="A62" s="87" t="s">
        <v>134</v>
      </c>
      <c r="B62" s="9" t="s">
        <v>45</v>
      </c>
      <c r="C62" s="114" t="s">
        <v>46</v>
      </c>
      <c r="D62" s="10" t="s">
        <v>0</v>
      </c>
      <c r="E62" s="11">
        <f>E61</f>
        <v>44649</v>
      </c>
      <c r="F62" s="101"/>
      <c r="G62" s="12"/>
      <c r="H62" s="12"/>
      <c r="I62" s="12"/>
      <c r="J62" s="104"/>
      <c r="K62" s="12"/>
      <c r="L62" s="12"/>
      <c r="M62" s="12"/>
      <c r="N62" s="12"/>
      <c r="O62" s="12"/>
      <c r="P62" s="12"/>
      <c r="Q62" s="12"/>
      <c r="R62" s="12"/>
      <c r="S62" s="12"/>
    </row>
    <row r="63" spans="1:19" ht="15">
      <c r="A63" s="87" t="s">
        <v>135</v>
      </c>
      <c r="B63" s="13" t="s">
        <v>47</v>
      </c>
      <c r="C63" s="14" t="s">
        <v>46</v>
      </c>
      <c r="D63" s="14" t="s">
        <v>0</v>
      </c>
      <c r="E63" s="15">
        <v>45063</v>
      </c>
      <c r="F63" s="18"/>
      <c r="G63" s="16"/>
      <c r="H63" s="16"/>
      <c r="I63" s="16"/>
      <c r="J63" s="102"/>
      <c r="K63" s="16"/>
      <c r="L63" s="16"/>
      <c r="M63" s="16"/>
      <c r="N63" s="16"/>
      <c r="O63" s="16"/>
      <c r="P63" s="105"/>
      <c r="Q63" s="16"/>
      <c r="R63" s="16"/>
      <c r="S63" s="16"/>
    </row>
    <row r="64" spans="1:19" ht="15.75" customHeight="1">
      <c r="A64" s="87" t="s">
        <v>136</v>
      </c>
      <c r="B64" s="13" t="s">
        <v>48</v>
      </c>
      <c r="C64" s="14" t="s">
        <v>46</v>
      </c>
      <c r="D64" s="10" t="s">
        <v>0</v>
      </c>
      <c r="E64" s="11">
        <f>E63</f>
        <v>45063</v>
      </c>
      <c r="F64" s="101"/>
      <c r="G64" s="12"/>
      <c r="H64" s="12"/>
      <c r="I64" s="12"/>
      <c r="J64" s="104"/>
      <c r="K64" s="12"/>
      <c r="L64" s="12"/>
      <c r="M64" s="12"/>
      <c r="N64" s="12"/>
      <c r="O64" s="12"/>
      <c r="P64" s="12"/>
      <c r="Q64" s="12"/>
      <c r="R64" s="12"/>
      <c r="S64" s="12"/>
    </row>
    <row r="65" spans="1:19" ht="15.75" customHeight="1">
      <c r="A65" s="87" t="s">
        <v>137</v>
      </c>
      <c r="B65" s="13" t="s">
        <v>82</v>
      </c>
      <c r="C65" s="14" t="str">
        <f>C64</f>
        <v>Саканцева В.А.</v>
      </c>
      <c r="D65" s="14" t="s">
        <v>0</v>
      </c>
      <c r="E65" s="15">
        <v>45063</v>
      </c>
      <c r="F65" s="18"/>
      <c r="G65" s="16"/>
      <c r="H65" s="16"/>
      <c r="I65" s="16"/>
      <c r="J65" s="102"/>
      <c r="K65" s="16"/>
      <c r="L65" s="16"/>
      <c r="M65" s="16"/>
      <c r="N65" s="16"/>
      <c r="O65" s="16"/>
      <c r="P65" s="105"/>
      <c r="Q65" s="16"/>
      <c r="R65" s="16"/>
      <c r="S65" s="16"/>
    </row>
  </sheetData>
  <mergeCells count="6">
    <mergeCell ref="D15:D17"/>
    <mergeCell ref="E15:E17"/>
    <mergeCell ref="F15:S16"/>
    <mergeCell ref="A14:A16"/>
    <mergeCell ref="B14:B16"/>
    <mergeCell ref="C14:C16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Пустой шаблон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Денис</cp:lastModifiedBy>
  <cp:revision/>
  <dcterms:created xsi:type="dcterms:W3CDTF">2023-03-29T11:43:35Z</dcterms:created>
  <dcterms:modified xsi:type="dcterms:W3CDTF">2024-04-29T14:24:28Z</dcterms:modified>
  <cp:category/>
  <cp:contentStatus/>
</cp:coreProperties>
</file>